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ugicj\Desktop\"/>
    </mc:Choice>
  </mc:AlternateContent>
  <xr:revisionPtr revIDLastSave="0" documentId="13_ncr:1_{18EB8CB9-0B77-4E88-8DD0-299B77A049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1" r:id="rId1"/>
    <sheet name="Tehničke specifikacije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G5" i="1"/>
  <c r="H5" i="1"/>
  <c r="F6" i="1"/>
  <c r="G6" i="1"/>
  <c r="H6" i="1"/>
  <c r="F7" i="1"/>
  <c r="G7" i="1"/>
  <c r="H7" i="1"/>
  <c r="H8" i="1"/>
  <c r="G8" i="1"/>
  <c r="F8" i="1"/>
</calcChain>
</file>

<file path=xl/sharedStrings.xml><?xml version="1.0" encoding="utf-8"?>
<sst xmlns="http://schemas.openxmlformats.org/spreadsheetml/2006/main" count="46" uniqueCount="43">
  <si>
    <t>TROŠKOVNIK – NABAVA RABLJENOG MULTIFUNKCIONALNOG KOMUNALNOG VOZILA</t>
  </si>
  <si>
    <t>Predmet nabave: multifunkcionalno komunalno vozilo s posipačem i ralicom za zimsku službu</t>
  </si>
  <si>
    <t>R.br.</t>
  </si>
  <si>
    <t>Opis predmeta nabave</t>
  </si>
  <si>
    <t>Količina</t>
  </si>
  <si>
    <t>Jed. mjera</t>
  </si>
  <si>
    <t>Jedinična cijena bez PDV-a (€)</t>
  </si>
  <si>
    <t>Ukupno bez PDV-a (€)</t>
  </si>
  <si>
    <t>PDV 25% (€)</t>
  </si>
  <si>
    <t>Ukupno s PDV-om (€)</t>
  </si>
  <si>
    <t>kom</t>
  </si>
  <si>
    <t>Posipač ili jednakovrijedan: spremnik najmanje 400 l, doziranje materijala putem dvije pužnice, kućište od čelika, zaštitna inox mreža, radno i rotirajuće svjetlo, upravljanje iz kabine vozila, zaštitna cerada.</t>
  </si>
  <si>
    <t>UKUPNO</t>
  </si>
  <si>
    <t>TEHNIČKE SPECIFIKACIJE – MINIMALNI ZAHTJEVI</t>
  </si>
  <si>
    <t>Tehnička karakteristika</t>
  </si>
  <si>
    <t>Minimalni zahtjev</t>
  </si>
  <si>
    <t>Ponuđeno</t>
  </si>
  <si>
    <t>Godina proizvodnje vozila</t>
  </si>
  <si>
    <t>Pogon</t>
  </si>
  <si>
    <t>Hidrostatski, najmanje dvije brzine</t>
  </si>
  <si>
    <t>Motor</t>
  </si>
  <si>
    <t>Dizel</t>
  </si>
  <si>
    <t>Snaga motora</t>
  </si>
  <si>
    <t>Prednja hidraulika</t>
  </si>
  <si>
    <t>Obvezna</t>
  </si>
  <si>
    <t>Prednji radni kardan</t>
  </si>
  <si>
    <t>1 3/8"</t>
  </si>
  <si>
    <t>Hidraulički priključci</t>
  </si>
  <si>
    <t>Najmanje 4 izlaza sprijeda</t>
  </si>
  <si>
    <t>Posipač</t>
  </si>
  <si>
    <t>Zapremnina najmanje 400 l</t>
  </si>
  <si>
    <t>Doziranje posipača</t>
  </si>
  <si>
    <t>Dvije pužnice</t>
  </si>
  <si>
    <t>Ralica</t>
  </si>
  <si>
    <t>Gumeni nož, prihvat u tri točke, varijabilna širina</t>
  </si>
  <si>
    <t>Radna širina ralice</t>
  </si>
  <si>
    <t>Oprema</t>
  </si>
  <si>
    <t>Radna svjetla i rotirajuće svjetlo</t>
  </si>
  <si>
    <t>2011. ili novije</t>
  </si>
  <si>
    <t>Multifunkcionalno komunalno vozilo ili jednakovrijedno: dizelski motor, snaga najmanje 36 kW (49 KS), godina proizvodnje najmanje 2011. ili novije, hidrostatski pogon s dvije brzine, prednja hidraulika, prednji radni kardan 1 3/8", najmanje 4 hidraulička izlaza sprijeda, radna svjetla i rotirajuće svjetlo, max.širina vozila 1,10 m, duljina 2,80 m.</t>
  </si>
  <si>
    <t>Ralica ili jednakovrijedna: gumeni nož, prihvat u tri točke, varijabilna širina, radna širina do  1,60 m, širina u špicu do 1,30 m.</t>
  </si>
  <si>
    <t>Najmanje 36 kW / 49 KS</t>
  </si>
  <si>
    <t>radna širina do  1,60 m, širina u špicu do 1,30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</si>
</sst>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B7" sqref="B7"/>
    </sheetView>
  </sheetViews>
  <sheetFormatPr defaultRowHeight="15" x14ac:dyDescent="0.25"/>
  <cols>
    <col min="1" max="1" width="8" customWidth="1"/>
    <col min="2" max="2" width="75" customWidth="1"/>
    <col min="3" max="4" width="12" customWidth="1"/>
    <col min="5" max="5" width="24" customWidth="1"/>
    <col min="6" max="6" width="22" customWidth="1"/>
    <col min="7" max="7" width="18" customWidth="1"/>
    <col min="8" max="8" width="22" customWidth="1"/>
  </cols>
  <sheetData>
    <row r="1" spans="1:8" ht="35.1" customHeight="1" x14ac:dyDescent="0.25">
      <c r="A1" s="10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9" t="s">
        <v>1</v>
      </c>
      <c r="B2" s="8"/>
      <c r="C2" s="8"/>
      <c r="D2" s="8"/>
      <c r="E2" s="8"/>
      <c r="F2" s="8"/>
      <c r="G2" s="8"/>
      <c r="H2" s="8"/>
    </row>
    <row r="4" spans="1:8" ht="45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ht="75" customHeight="1" x14ac:dyDescent="0.25">
      <c r="A5" s="2">
        <v>1</v>
      </c>
      <c r="B5" s="2" t="s">
        <v>39</v>
      </c>
      <c r="C5" s="2">
        <v>1</v>
      </c>
      <c r="D5" s="2" t="s">
        <v>10</v>
      </c>
      <c r="E5" s="3"/>
      <c r="F5" s="3">
        <f>C5*E5</f>
        <v>0</v>
      </c>
      <c r="G5" s="3">
        <f>F5*25%</f>
        <v>0</v>
      </c>
      <c r="H5" s="3">
        <f>F5+G5</f>
        <v>0</v>
      </c>
    </row>
    <row r="6" spans="1:8" ht="75" customHeight="1" x14ac:dyDescent="0.25">
      <c r="A6" s="2">
        <v>2</v>
      </c>
      <c r="B6" s="2" t="s">
        <v>11</v>
      </c>
      <c r="C6" s="2">
        <v>1</v>
      </c>
      <c r="D6" s="2" t="s">
        <v>10</v>
      </c>
      <c r="E6" s="3"/>
      <c r="F6" s="3">
        <f>C6*E6</f>
        <v>0</v>
      </c>
      <c r="G6" s="3">
        <f>F6*25%</f>
        <v>0</v>
      </c>
      <c r="H6" s="3">
        <f>F6+G6</f>
        <v>0</v>
      </c>
    </row>
    <row r="7" spans="1:8" ht="75" customHeight="1" x14ac:dyDescent="0.25">
      <c r="A7" s="2">
        <v>3</v>
      </c>
      <c r="B7" s="2" t="s">
        <v>40</v>
      </c>
      <c r="C7" s="2">
        <v>1</v>
      </c>
      <c r="D7" s="2" t="s">
        <v>10</v>
      </c>
      <c r="E7" s="3"/>
      <c r="F7" s="3">
        <f>C7*E7</f>
        <v>0</v>
      </c>
      <c r="G7" s="3">
        <f>F7*25%</f>
        <v>0</v>
      </c>
      <c r="H7" s="3">
        <f>F7+G7</f>
        <v>0</v>
      </c>
    </row>
    <row r="8" spans="1:8" x14ac:dyDescent="0.25">
      <c r="A8" s="2"/>
      <c r="B8" s="1" t="s">
        <v>12</v>
      </c>
      <c r="C8" s="1"/>
      <c r="D8" s="1"/>
      <c r="E8" s="4"/>
      <c r="F8" s="4">
        <f>SUM(F5:F7)</f>
        <v>0</v>
      </c>
      <c r="G8" s="4">
        <f>SUM(G5:G7)</f>
        <v>0</v>
      </c>
      <c r="H8" s="4">
        <f>SUM(H5:H7)</f>
        <v>0</v>
      </c>
    </row>
    <row r="10" spans="1:8" x14ac:dyDescent="0.25">
      <c r="A10" s="5"/>
      <c r="B10" s="7"/>
      <c r="C10" s="8"/>
      <c r="D10" s="8"/>
      <c r="E10" s="8"/>
      <c r="F10" s="8"/>
      <c r="G10" s="8"/>
      <c r="H10" s="8"/>
    </row>
    <row r="11" spans="1:8" x14ac:dyDescent="0.25">
      <c r="B11" s="8"/>
      <c r="C11" s="8"/>
      <c r="D11" s="8"/>
      <c r="E11" s="8"/>
      <c r="F11" s="8"/>
      <c r="G11" s="8"/>
      <c r="H11" s="8"/>
    </row>
  </sheetData>
  <mergeCells count="3">
    <mergeCell ref="B10:H11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>
      <selection activeCell="C14" sqref="C14"/>
    </sheetView>
  </sheetViews>
  <sheetFormatPr defaultRowHeight="15" x14ac:dyDescent="0.25"/>
  <cols>
    <col min="1" max="1" width="8" customWidth="1"/>
    <col min="2" max="2" width="35" customWidth="1"/>
    <col min="3" max="3" width="55" customWidth="1"/>
    <col min="4" max="4" width="30" customWidth="1"/>
  </cols>
  <sheetData>
    <row r="1" spans="1:4" ht="18.75" x14ac:dyDescent="0.3">
      <c r="A1" s="11" t="s">
        <v>13</v>
      </c>
      <c r="B1" s="8"/>
      <c r="C1" s="8"/>
      <c r="D1" s="8"/>
    </row>
    <row r="3" spans="1:4" x14ac:dyDescent="0.25">
      <c r="A3" s="6" t="s">
        <v>2</v>
      </c>
      <c r="B3" s="6" t="s">
        <v>14</v>
      </c>
      <c r="C3" s="6" t="s">
        <v>15</v>
      </c>
      <c r="D3" s="6" t="s">
        <v>16</v>
      </c>
    </row>
    <row r="4" spans="1:4" x14ac:dyDescent="0.25">
      <c r="A4" s="2">
        <v>1</v>
      </c>
      <c r="B4" s="2" t="s">
        <v>17</v>
      </c>
      <c r="C4" s="2" t="s">
        <v>38</v>
      </c>
      <c r="D4" s="2"/>
    </row>
    <row r="5" spans="1:4" x14ac:dyDescent="0.25">
      <c r="A5" s="2">
        <v>2</v>
      </c>
      <c r="B5" s="2" t="s">
        <v>18</v>
      </c>
      <c r="C5" s="2" t="s">
        <v>19</v>
      </c>
      <c r="D5" s="2"/>
    </row>
    <row r="6" spans="1:4" x14ac:dyDescent="0.25">
      <c r="A6" s="2">
        <v>3</v>
      </c>
      <c r="B6" s="2" t="s">
        <v>20</v>
      </c>
      <c r="C6" s="2" t="s">
        <v>21</v>
      </c>
      <c r="D6" s="2"/>
    </row>
    <row r="7" spans="1:4" x14ac:dyDescent="0.25">
      <c r="A7" s="2">
        <v>4</v>
      </c>
      <c r="B7" s="2" t="s">
        <v>22</v>
      </c>
      <c r="C7" s="2" t="s">
        <v>41</v>
      </c>
      <c r="D7" s="2"/>
    </row>
    <row r="8" spans="1:4" x14ac:dyDescent="0.25">
      <c r="A8" s="2">
        <v>5</v>
      </c>
      <c r="B8" s="2" t="s">
        <v>23</v>
      </c>
      <c r="C8" s="2" t="s">
        <v>24</v>
      </c>
      <c r="D8" s="2"/>
    </row>
    <row r="9" spans="1:4" x14ac:dyDescent="0.25">
      <c r="A9" s="2">
        <v>6</v>
      </c>
      <c r="B9" s="2" t="s">
        <v>25</v>
      </c>
      <c r="C9" s="2" t="s">
        <v>26</v>
      </c>
      <c r="D9" s="2"/>
    </row>
    <row r="10" spans="1:4" x14ac:dyDescent="0.25">
      <c r="A10" s="2">
        <v>7</v>
      </c>
      <c r="B10" s="2" t="s">
        <v>27</v>
      </c>
      <c r="C10" s="2" t="s">
        <v>28</v>
      </c>
      <c r="D10" s="2"/>
    </row>
    <row r="11" spans="1:4" x14ac:dyDescent="0.25">
      <c r="A11" s="2">
        <v>8</v>
      </c>
      <c r="B11" s="2" t="s">
        <v>29</v>
      </c>
      <c r="C11" s="2" t="s">
        <v>30</v>
      </c>
      <c r="D11" s="2"/>
    </row>
    <row r="12" spans="1:4" x14ac:dyDescent="0.25">
      <c r="A12" s="2">
        <v>9</v>
      </c>
      <c r="B12" s="2" t="s">
        <v>31</v>
      </c>
      <c r="C12" s="2" t="s">
        <v>32</v>
      </c>
      <c r="D12" s="2"/>
    </row>
    <row r="13" spans="1:4" x14ac:dyDescent="0.25">
      <c r="A13" s="2">
        <v>10</v>
      </c>
      <c r="B13" s="2" t="s">
        <v>33</v>
      </c>
      <c r="C13" s="2" t="s">
        <v>34</v>
      </c>
      <c r="D13" s="2"/>
    </row>
    <row r="14" spans="1:4" x14ac:dyDescent="0.25">
      <c r="A14" s="2">
        <v>11</v>
      </c>
      <c r="B14" s="2" t="s">
        <v>35</v>
      </c>
      <c r="C14" s="2" t="s">
        <v>42</v>
      </c>
      <c r="D14" s="2"/>
    </row>
    <row r="15" spans="1:4" x14ac:dyDescent="0.25">
      <c r="A15" s="2">
        <v>12</v>
      </c>
      <c r="B15" s="2" t="s">
        <v>36</v>
      </c>
      <c r="C15" s="2" t="s">
        <v>37</v>
      </c>
      <c r="D15" s="2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Troškovnik</vt:lpstr>
      <vt:lpstr>Tehničke specifikacije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Josipa Vugić</cp:lastModifiedBy>
  <dcterms:created xsi:type="dcterms:W3CDTF">2026-08-11T11:54:22Z</dcterms:created>
  <dcterms:modified xsi:type="dcterms:W3CDTF">2026-08-11T13:35:07Z</dcterms:modified>
</cp:coreProperties>
</file>